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robert.reeves\Box\Robert Reeves Personal Folder\RDA\2024-25 RDA\ISO\"/>
    </mc:Choice>
  </mc:AlternateContent>
  <xr:revisionPtr revIDLastSave="0" documentId="13_ncr:1_{045ABBC8-7119-4530-9B82-D72D0635573B}" xr6:coauthVersionLast="47" xr6:coauthVersionMax="47" xr10:uidLastSave="{00000000-0000-0000-0000-000000000000}"/>
  <bookViews>
    <workbookView xWindow="-120" yWindow="-120" windowWidth="29040" windowHeight="15840" xr2:uid="{00000000-000D-0000-FFFF-FFFF00000000}"/>
  </bookViews>
  <sheets>
    <sheet name="Sample" sheetId="1" r:id="rId1"/>
    <sheet name="Copy of Tool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 l="1"/>
  <c r="D16" i="1"/>
  <c r="F23" i="2"/>
  <c r="E23" i="2"/>
  <c r="D23" i="2"/>
  <c r="C23" i="2"/>
  <c r="B23" i="2"/>
  <c r="G23" i="2" s="1"/>
  <c r="D28" i="2" s="1"/>
  <c r="F22" i="2"/>
  <c r="G22" i="2" s="1"/>
  <c r="C28" i="2" s="1"/>
  <c r="E28" i="2" s="1"/>
  <c r="E22" i="2"/>
  <c r="D22" i="2"/>
  <c r="C22" i="2"/>
  <c r="B22" i="2"/>
  <c r="F17" i="2"/>
  <c r="E17" i="2"/>
  <c r="D17" i="2"/>
  <c r="G17" i="2" s="1"/>
  <c r="D27" i="2" s="1"/>
  <c r="C17" i="2"/>
  <c r="B17" i="2"/>
  <c r="F16" i="2"/>
  <c r="E16" i="2"/>
  <c r="D16" i="2"/>
  <c r="C16" i="2"/>
  <c r="B16" i="2"/>
  <c r="G16" i="2" s="1"/>
  <c r="C27" i="2" s="1"/>
  <c r="F11" i="2"/>
  <c r="E11" i="2"/>
  <c r="D11" i="2"/>
  <c r="C11" i="2"/>
  <c r="B11" i="2"/>
  <c r="F10" i="2"/>
  <c r="E10" i="2"/>
  <c r="D10" i="2"/>
  <c r="C10" i="2"/>
  <c r="F29" i="1"/>
  <c r="E29" i="1"/>
  <c r="D29" i="1"/>
  <c r="C29" i="1"/>
  <c r="B29" i="1"/>
  <c r="F28" i="1"/>
  <c r="E28" i="1"/>
  <c r="D28" i="1"/>
  <c r="C28" i="1"/>
  <c r="B28" i="1"/>
  <c r="F23" i="1"/>
  <c r="E23" i="1"/>
  <c r="D23" i="1"/>
  <c r="C23" i="1"/>
  <c r="B23" i="1"/>
  <c r="G23" i="1" s="1"/>
  <c r="F22" i="1"/>
  <c r="G22" i="1" s="1"/>
  <c r="E22" i="1"/>
  <c r="D22" i="1"/>
  <c r="C22" i="1"/>
  <c r="B22" i="1"/>
  <c r="F17" i="1"/>
  <c r="E17" i="1"/>
  <c r="D17" i="1"/>
  <c r="C17" i="1"/>
  <c r="B17" i="1"/>
  <c r="F16" i="1"/>
  <c r="C16" i="1"/>
  <c r="G16" i="1" s="1"/>
  <c r="C32" i="1" s="1"/>
  <c r="E27" i="2" l="1"/>
  <c r="G11" i="2"/>
  <c r="D26" i="2" s="1"/>
  <c r="G10" i="2"/>
  <c r="C26" i="2" s="1"/>
  <c r="E26" i="2" s="1"/>
  <c r="G29" i="1"/>
  <c r="D34" i="1" s="1"/>
  <c r="G28" i="1"/>
  <c r="C34" i="1" s="1"/>
  <c r="G17" i="1"/>
  <c r="D32" i="1" s="1"/>
  <c r="E32" i="1" s="1"/>
  <c r="D33" i="1"/>
  <c r="C33" i="1"/>
  <c r="E33" i="1" s="1"/>
  <c r="E34" i="1" l="1"/>
</calcChain>
</file>

<file path=xl/sharedStrings.xml><?xml version="1.0" encoding="utf-8"?>
<sst xmlns="http://schemas.openxmlformats.org/spreadsheetml/2006/main" count="98" uniqueCount="35">
  <si>
    <t>Region 4 RDA Determination Level Tool (SAMPLE)</t>
  </si>
  <si>
    <t>Multiply the PL by the number of indicators and add</t>
  </si>
  <si>
    <t>Add the number of indicators</t>
  </si>
  <si>
    <t>BE/ESL/EB</t>
  </si>
  <si>
    <t>OSP</t>
  </si>
  <si>
    <t>6 + 3 + 1 = 10</t>
  </si>
  <si>
    <t>Sped</t>
  </si>
  <si>
    <t>BE/ESL/EBS</t>
  </si>
  <si>
    <t>PLs</t>
  </si>
  <si>
    <t>Enter Performance Level Counts</t>
  </si>
  <si>
    <t>Numerator count</t>
  </si>
  <si>
    <t>numerator total</t>
  </si>
  <si>
    <t>Denominator count</t>
  </si>
  <si>
    <t>denominator total</t>
  </si>
  <si>
    <t>SPED</t>
  </si>
  <si>
    <t>Program Area</t>
  </si>
  <si>
    <t>Sum of Indicators (multiple number of indicators at each PL and add together)</t>
  </si>
  <si>
    <t>Total Number of Indicators Evaluated (add the number of indicators under each PL)</t>
  </si>
  <si>
    <t>Mean</t>
  </si>
  <si>
    <t>KEY</t>
  </si>
  <si>
    <t>DL 1</t>
  </si>
  <si>
    <t>DL 2</t>
  </si>
  <si>
    <t>DL 3</t>
  </si>
  <si>
    <t>DL 4</t>
  </si>
  <si>
    <t>Special Education (total indicators + FRE) for the indicators</t>
  </si>
  <si>
    <t>FRE is already in the totals</t>
  </si>
  <si>
    <t>Total indicators is indicators + FRE</t>
  </si>
  <si>
    <t>The performance level counts INCLUDE the FRE already.</t>
  </si>
  <si>
    <t>RDA Determination Level Tool</t>
  </si>
  <si>
    <t>Find the 2024 Performance Level Counts at the bottom of the 2024 RDA Report.  Use the tool by entering the the Performance Level counts from the summary report in the yellow row by the corresponding program.  The tool will calculate the Performance Level Mean which is used to assign Determination Levels.  The PL Means will be populated below to show the assigned Determination Level (Color coded). Please contact Robert Reeves at Robert.Reeves@esc4.net if you have any questions or concerns with the tool.</t>
  </si>
  <si>
    <t>17 + 3 + 3 + 2 = 25</t>
  </si>
  <si>
    <t>17(0) + 3(1)  + 3 (2)  + 2(3)= 15</t>
  </si>
  <si>
    <t>12(0) + 4 (1) + 4 (2) + 2 (3) = 18</t>
  </si>
  <si>
    <t>12 + 4 + 4 + 2 = 22</t>
  </si>
  <si>
    <t>6(0) + 3(1) +  1(2) =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</si>
</sst>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scheme val="minor"/>
    </font>
    <font>
      <b/>
      <sz val="22"/>
      <color theme="1"/>
      <name val="Calibri"/>
    </font>
    <font>
      <sz val="11"/>
      <name val="Calibri"/>
    </font>
    <font>
      <b/>
      <sz val="12"/>
      <color theme="1"/>
      <name val="Calibri"/>
    </font>
    <font>
      <sz val="11"/>
      <color theme="1"/>
      <name val="Calibri"/>
      <scheme val="minor"/>
    </font>
    <font>
      <b/>
      <sz val="12"/>
      <color rgb="FFFFFFFF"/>
      <name val="Calibri"/>
    </font>
    <font>
      <b/>
      <sz val="18"/>
      <color theme="1"/>
      <name val="Calibri"/>
    </font>
    <font>
      <b/>
      <sz val="16"/>
      <color theme="9"/>
      <name val="Calibri"/>
    </font>
    <font>
      <b/>
      <sz val="16"/>
      <color rgb="FFBF9000"/>
      <name val="Calibri"/>
    </font>
    <font>
      <b/>
      <sz val="16"/>
      <color rgb="FFC55A11"/>
      <name val="Calibri"/>
    </font>
    <font>
      <b/>
      <sz val="16"/>
      <color rgb="FFC00000"/>
      <name val="Calibri"/>
    </font>
    <font>
      <b/>
      <sz val="11"/>
      <color theme="1"/>
      <name val="Calibri"/>
      <scheme val="minor"/>
    </font>
    <font>
      <sz val="18"/>
      <color theme="1"/>
      <name val="Calibri"/>
    </font>
    <font>
      <sz val="11"/>
      <color theme="1"/>
      <name val="Calibri"/>
    </font>
  </fonts>
  <fills count="12">
    <fill>
      <patternFill patternType="none"/>
    </fill>
    <fill>
      <patternFill patternType="gray125"/>
    </fill>
    <fill>
      <patternFill patternType="solid">
        <fgColor rgb="FFFFFF00"/>
        <bgColor rgb="FFFFFF00"/>
      </patternFill>
    </fill>
    <fill>
      <patternFill patternType="solid">
        <fgColor rgb="FF000000"/>
        <bgColor rgb="FF000000"/>
      </patternFill>
    </fill>
    <fill>
      <patternFill patternType="solid">
        <fgColor rgb="FFEFEFEF"/>
        <bgColor rgb="FFEFEFEF"/>
      </patternFill>
    </fill>
    <fill>
      <patternFill patternType="solid">
        <fgColor rgb="FFD9D2E9"/>
        <bgColor rgb="FFD9D2E9"/>
      </patternFill>
    </fill>
    <fill>
      <patternFill patternType="solid">
        <fgColor rgb="FFC27BA0"/>
        <bgColor rgb="FFC27BA0"/>
      </patternFill>
    </fill>
    <fill>
      <patternFill patternType="solid">
        <fgColor rgb="FFC5E0B3"/>
        <bgColor rgb="FFC5E0B3"/>
      </patternFill>
    </fill>
    <fill>
      <patternFill patternType="solid">
        <fgColor rgb="FFFFD965"/>
        <bgColor rgb="FFFFD965"/>
      </patternFill>
    </fill>
    <fill>
      <patternFill patternType="solid">
        <fgColor rgb="FFFFC000"/>
        <bgColor rgb="FFFFC000"/>
      </patternFill>
    </fill>
    <fill>
      <patternFill patternType="solid">
        <fgColor rgb="FFFFCCCC"/>
        <bgColor rgb="FFFFCCCC"/>
      </patternFill>
    </fill>
    <fill>
      <patternFill patternType="solid">
        <fgColor theme="0"/>
        <bgColor theme="0"/>
      </patternFill>
    </fill>
  </fills>
  <borders count="2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s>
  <cellStyleXfs count="1">
    <xf numFmtId="0" fontId="0" fillId="0" borderId="0"/>
  </cellStyleXfs>
  <cellXfs count="48">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wrapText="1"/>
    </xf>
    <xf numFmtId="0" fontId="4" fillId="0" borderId="0" xfId="0" applyFont="1"/>
    <xf numFmtId="0" fontId="3" fillId="4" borderId="9"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0" xfId="0" applyFont="1" applyFill="1" applyAlignment="1">
      <alignment horizontal="center" vertical="center"/>
    </xf>
    <xf numFmtId="0" fontId="3" fillId="0" borderId="10" xfId="0" applyFont="1" applyBorder="1" applyAlignment="1">
      <alignment horizontal="center" vertical="center"/>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5" borderId="0" xfId="0" applyFont="1" applyFill="1" applyAlignment="1">
      <alignment horizontal="center" vertical="center"/>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6" borderId="13" xfId="0" applyFont="1" applyFill="1" applyBorder="1" applyAlignment="1">
      <alignment horizontal="center" vertical="center"/>
    </xf>
    <xf numFmtId="0" fontId="3" fillId="0" borderId="14" xfId="0" applyFont="1" applyBorder="1" applyAlignment="1">
      <alignment horizontal="center" vertical="center"/>
    </xf>
    <xf numFmtId="0" fontId="3" fillId="5" borderId="1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0" borderId="11" xfId="0" applyFont="1" applyBorder="1" applyAlignment="1">
      <alignment horizontal="center" vertical="center"/>
    </xf>
    <xf numFmtId="0" fontId="6" fillId="5" borderId="11" xfId="0" applyFont="1" applyFill="1" applyBorder="1" applyAlignment="1">
      <alignment horizontal="center" vertical="center" wrapText="1"/>
    </xf>
    <xf numFmtId="0" fontId="6" fillId="6" borderId="11" xfId="0" applyFont="1" applyFill="1" applyBorder="1" applyAlignment="1">
      <alignment horizontal="center" vertical="center" wrapText="1"/>
    </xf>
    <xf numFmtId="4" fontId="6" fillId="0" borderId="11" xfId="0" applyNumberFormat="1" applyFont="1" applyBorder="1" applyAlignment="1">
      <alignment horizontal="center" vertical="center"/>
    </xf>
    <xf numFmtId="0" fontId="11" fillId="0" borderId="0" xfId="0" applyFont="1"/>
    <xf numFmtId="0" fontId="12" fillId="5" borderId="11"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3" fillId="11" borderId="21" xfId="0" applyFont="1" applyFill="1" applyBorder="1"/>
    <xf numFmtId="0" fontId="6" fillId="0" borderId="15" xfId="0" applyFont="1" applyBorder="1" applyAlignment="1">
      <alignment horizontal="center" vertical="center" wrapText="1"/>
    </xf>
    <xf numFmtId="0" fontId="2" fillId="0" borderId="16" xfId="0" applyFont="1" applyBorder="1"/>
    <xf numFmtId="0" fontId="1" fillId="0" borderId="1" xfId="0" applyFont="1" applyBorder="1" applyAlignment="1">
      <alignment horizontal="center"/>
    </xf>
    <xf numFmtId="0" fontId="2" fillId="0" borderId="2" xfId="0" applyFont="1" applyBorder="1"/>
    <xf numFmtId="0" fontId="2" fillId="0" borderId="3" xfId="0" applyFont="1" applyBorder="1"/>
    <xf numFmtId="0" fontId="2" fillId="0" borderId="4" xfId="0" applyFont="1" applyBorder="1"/>
    <xf numFmtId="0" fontId="0" fillId="0" borderId="0" xfId="0"/>
    <xf numFmtId="0" fontId="2" fillId="0" borderId="5" xfId="0" applyFont="1" applyBorder="1"/>
    <xf numFmtId="0" fontId="3" fillId="2" borderId="0" xfId="0" applyFont="1" applyFill="1" applyAlignment="1">
      <alignment horizontal="left" vertical="center" wrapText="1"/>
    </xf>
    <xf numFmtId="0" fontId="5" fillId="3" borderId="6" xfId="0" applyFont="1" applyFill="1" applyBorder="1" applyAlignment="1">
      <alignment horizontal="center" vertical="center" wrapText="1"/>
    </xf>
    <xf numFmtId="0" fontId="2" fillId="0" borderId="7" xfId="0" applyFont="1" applyBorder="1"/>
    <xf numFmtId="0" fontId="2" fillId="0" borderId="8" xfId="0" applyFont="1" applyBorder="1"/>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2" fillId="0" borderId="17" xfId="0" applyFont="1" applyBorder="1"/>
    <xf numFmtId="0" fontId="7" fillId="7" borderId="18" xfId="0" applyFont="1" applyFill="1" applyBorder="1" applyAlignment="1">
      <alignment horizontal="center" vertical="center"/>
    </xf>
    <xf numFmtId="0" fontId="2" fillId="0" borderId="19" xfId="0" applyFont="1" applyBorder="1"/>
    <xf numFmtId="0" fontId="2" fillId="0" borderId="20" xfId="0" applyFont="1" applyBorder="1"/>
    <xf numFmtId="0" fontId="8" fillId="8" borderId="18" xfId="0" applyFont="1" applyFill="1" applyBorder="1" applyAlignment="1">
      <alignment horizontal="center" vertical="center"/>
    </xf>
    <xf numFmtId="0" fontId="9" fillId="9" borderId="18" xfId="0" applyFont="1" applyFill="1" applyBorder="1" applyAlignment="1">
      <alignment horizontal="center" vertical="center"/>
    </xf>
    <xf numFmtId="0" fontId="10" fillId="10" borderId="18" xfId="0" applyFont="1" applyFill="1" applyBorder="1" applyAlignment="1">
      <alignment horizontal="center" vertical="center"/>
    </xf>
  </cellXfs>
  <cellStyles count="1">
    <cellStyle name="Normal" xfId="0" builtinId="0"/>
  </cellStyles>
  <dxfs count="260">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ill>
        <patternFill patternType="solid">
          <fgColor rgb="FFB7E1CD"/>
          <bgColor rgb="FFB7E1CD"/>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ill>
        <patternFill patternType="solid">
          <fgColor rgb="FFB7E1CD"/>
          <bgColor rgb="FFB7E1CD"/>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ill>
        <patternFill patternType="solid">
          <fgColor rgb="FFB7E1CD"/>
          <bgColor rgb="FFB7E1CD"/>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ill>
        <patternFill patternType="solid">
          <fgColor rgb="FFB7E1CD"/>
          <bgColor rgb="FFB7E1CD"/>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ill>
        <patternFill patternType="solid">
          <fgColor rgb="FFB7E1CD"/>
          <bgColor rgb="FFB7E1CD"/>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ill>
        <patternFill patternType="solid">
          <fgColor rgb="FFB7E1CD"/>
          <bgColor rgb="FFB7E1CD"/>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ill>
        <patternFill patternType="solid">
          <fgColor rgb="FFB7E1CD"/>
          <bgColor rgb="FFB7E1CD"/>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ill>
        <patternFill patternType="solid">
          <fgColor rgb="FFB7E1CD"/>
          <bgColor rgb="FFB7E1CD"/>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ill>
        <patternFill patternType="solid">
          <fgColor rgb="FFB7E1CD"/>
          <bgColor rgb="FFB7E1CD"/>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ill>
        <patternFill patternType="solid">
          <fgColor rgb="FFB7E1CD"/>
          <bgColor rgb="FFB7E1CD"/>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ill>
        <patternFill patternType="solid">
          <fgColor rgb="FFB7E1CD"/>
          <bgColor rgb="FFB7E1CD"/>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ill>
        <patternFill patternType="solid">
          <fgColor rgb="FFB7E1CD"/>
          <bgColor rgb="FFB7E1CD"/>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C55A11"/>
      </font>
      <fill>
        <patternFill patternType="solid">
          <fgColor rgb="FFFFC000"/>
          <bgColor rgb="FFFFC000"/>
        </patternFill>
      </fill>
    </dxf>
    <dxf>
      <fill>
        <patternFill patternType="solid">
          <fgColor rgb="FFB7E1CD"/>
          <bgColor rgb="FFB7E1CD"/>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C55A11"/>
      </font>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2389</xdr:rowOff>
    </xdr:from>
    <xdr:to>
      <xdr:col>9</xdr:col>
      <xdr:colOff>16076</xdr:colOff>
      <xdr:row>7</xdr:row>
      <xdr:rowOff>342900</xdr:rowOff>
    </xdr:to>
    <xdr:pic>
      <xdr:nvPicPr>
        <xdr:cNvPr id="6" name="Picture 5">
          <a:extLst>
            <a:ext uri="{FF2B5EF4-FFF2-40B4-BE49-F238E27FC236}">
              <a16:creationId xmlns:a16="http://schemas.microsoft.com/office/drawing/2014/main" id="{91ECBB6A-B952-ED5D-36C4-EFAB7910020C}"/>
            </a:ext>
          </a:extLst>
        </xdr:cNvPr>
        <xdr:cNvPicPr>
          <a:picLocks noChangeAspect="1"/>
        </xdr:cNvPicPr>
      </xdr:nvPicPr>
      <xdr:blipFill>
        <a:blip xmlns:r="http://schemas.openxmlformats.org/officeDocument/2006/relationships" r:embed="rId1"/>
        <a:stretch>
          <a:fillRect/>
        </a:stretch>
      </xdr:blipFill>
      <xdr:spPr>
        <a:xfrm>
          <a:off x="0" y="1840714"/>
          <a:ext cx="10379276" cy="2131211"/>
        </a:xfrm>
        <a:prstGeom prst="rect">
          <a:avLst/>
        </a:prstGeom>
      </xdr:spPr>
    </xdr:pic>
    <xdr:clientData/>
  </xdr:twoCellAnchor>
  <xdr:twoCellAnchor editAs="oneCell">
    <xdr:from>
      <xdr:col>9</xdr:col>
      <xdr:colOff>29649</xdr:colOff>
      <xdr:row>33</xdr:row>
      <xdr:rowOff>104775</xdr:rowOff>
    </xdr:from>
    <xdr:to>
      <xdr:col>16</xdr:col>
      <xdr:colOff>19051</xdr:colOff>
      <xdr:row>34</xdr:row>
      <xdr:rowOff>68132</xdr:rowOff>
    </xdr:to>
    <xdr:pic>
      <xdr:nvPicPr>
        <xdr:cNvPr id="7" name="Picture 6">
          <a:extLst>
            <a:ext uri="{FF2B5EF4-FFF2-40B4-BE49-F238E27FC236}">
              <a16:creationId xmlns:a16="http://schemas.microsoft.com/office/drawing/2014/main" id="{6D4CBD49-F04D-82BD-F73E-E17023C7ED81}"/>
            </a:ext>
          </a:extLst>
        </xdr:cNvPr>
        <xdr:cNvPicPr>
          <a:picLocks noChangeAspect="1"/>
        </xdr:cNvPicPr>
      </xdr:nvPicPr>
      <xdr:blipFill>
        <a:blip xmlns:r="http://schemas.openxmlformats.org/officeDocument/2006/relationships" r:embed="rId2"/>
        <a:stretch>
          <a:fillRect/>
        </a:stretch>
      </xdr:blipFill>
      <xdr:spPr>
        <a:xfrm>
          <a:off x="10392849" y="13525500"/>
          <a:ext cx="6104452" cy="1325432"/>
        </a:xfrm>
        <a:prstGeom prst="rect">
          <a:avLst/>
        </a:prstGeom>
      </xdr:spPr>
    </xdr:pic>
    <xdr:clientData/>
  </xdr:twoCellAnchor>
  <xdr:twoCellAnchor editAs="oneCell">
    <xdr:from>
      <xdr:col>9</xdr:col>
      <xdr:colOff>19050</xdr:colOff>
      <xdr:row>31</xdr:row>
      <xdr:rowOff>15511</xdr:rowOff>
    </xdr:from>
    <xdr:to>
      <xdr:col>15</xdr:col>
      <xdr:colOff>685800</xdr:colOff>
      <xdr:row>32</xdr:row>
      <xdr:rowOff>47842</xdr:rowOff>
    </xdr:to>
    <xdr:pic>
      <xdr:nvPicPr>
        <xdr:cNvPr id="8" name="Picture 7">
          <a:extLst>
            <a:ext uri="{FF2B5EF4-FFF2-40B4-BE49-F238E27FC236}">
              <a16:creationId xmlns:a16="http://schemas.microsoft.com/office/drawing/2014/main" id="{A50B4E08-DB22-B39A-EB37-97C68F7AF89C}"/>
            </a:ext>
          </a:extLst>
        </xdr:cNvPr>
        <xdr:cNvPicPr>
          <a:picLocks noChangeAspect="1"/>
        </xdr:cNvPicPr>
      </xdr:nvPicPr>
      <xdr:blipFill>
        <a:blip xmlns:r="http://schemas.openxmlformats.org/officeDocument/2006/relationships" r:embed="rId3"/>
        <a:stretch>
          <a:fillRect/>
        </a:stretch>
      </xdr:blipFill>
      <xdr:spPr>
        <a:xfrm>
          <a:off x="10382250" y="10550161"/>
          <a:ext cx="6019800" cy="1480131"/>
        </a:xfrm>
        <a:prstGeom prst="rect">
          <a:avLst/>
        </a:prstGeom>
      </xdr:spPr>
    </xdr:pic>
    <xdr:clientData/>
  </xdr:twoCellAnchor>
  <xdr:twoCellAnchor editAs="oneCell">
    <xdr:from>
      <xdr:col>9</xdr:col>
      <xdr:colOff>19050</xdr:colOff>
      <xdr:row>32</xdr:row>
      <xdr:rowOff>48697</xdr:rowOff>
    </xdr:from>
    <xdr:to>
      <xdr:col>15</xdr:col>
      <xdr:colOff>723900</xdr:colOff>
      <xdr:row>33</xdr:row>
      <xdr:rowOff>95468</xdr:rowOff>
    </xdr:to>
    <xdr:pic>
      <xdr:nvPicPr>
        <xdr:cNvPr id="9" name="Picture 8">
          <a:extLst>
            <a:ext uri="{FF2B5EF4-FFF2-40B4-BE49-F238E27FC236}">
              <a16:creationId xmlns:a16="http://schemas.microsoft.com/office/drawing/2014/main" id="{6A1C52E9-7429-D2B0-B8E9-2D6180CD48C4}"/>
            </a:ext>
          </a:extLst>
        </xdr:cNvPr>
        <xdr:cNvPicPr>
          <a:picLocks noChangeAspect="1"/>
        </xdr:cNvPicPr>
      </xdr:nvPicPr>
      <xdr:blipFill>
        <a:blip xmlns:r="http://schemas.openxmlformats.org/officeDocument/2006/relationships" r:embed="rId4"/>
        <a:stretch>
          <a:fillRect/>
        </a:stretch>
      </xdr:blipFill>
      <xdr:spPr>
        <a:xfrm>
          <a:off x="10382250" y="12031147"/>
          <a:ext cx="6057900" cy="14850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10599</xdr:colOff>
      <xdr:row>27</xdr:row>
      <xdr:rowOff>108314</xdr:rowOff>
    </xdr:from>
    <xdr:to>
      <xdr:col>16</xdr:col>
      <xdr:colOff>1</xdr:colOff>
      <xdr:row>28</xdr:row>
      <xdr:rowOff>71671</xdr:rowOff>
    </xdr:to>
    <xdr:pic>
      <xdr:nvPicPr>
        <xdr:cNvPr id="7" name="Picture 6">
          <a:extLst>
            <a:ext uri="{FF2B5EF4-FFF2-40B4-BE49-F238E27FC236}">
              <a16:creationId xmlns:a16="http://schemas.microsoft.com/office/drawing/2014/main" id="{BAF70438-26BF-4247-82FC-289F5E066D6E}"/>
            </a:ext>
          </a:extLst>
        </xdr:cNvPr>
        <xdr:cNvPicPr>
          <a:picLocks noChangeAspect="1"/>
        </xdr:cNvPicPr>
      </xdr:nvPicPr>
      <xdr:blipFill>
        <a:blip xmlns:r="http://schemas.openxmlformats.org/officeDocument/2006/relationships" r:embed="rId1"/>
        <a:stretch>
          <a:fillRect/>
        </a:stretch>
      </xdr:blipFill>
      <xdr:spPr>
        <a:xfrm>
          <a:off x="10373799" y="10604864"/>
          <a:ext cx="6104452" cy="1325432"/>
        </a:xfrm>
        <a:prstGeom prst="rect">
          <a:avLst/>
        </a:prstGeom>
      </xdr:spPr>
    </xdr:pic>
    <xdr:clientData/>
  </xdr:twoCellAnchor>
  <xdr:twoCellAnchor editAs="oneCell">
    <xdr:from>
      <xdr:col>9</xdr:col>
      <xdr:colOff>0</xdr:colOff>
      <xdr:row>25</xdr:row>
      <xdr:rowOff>19050</xdr:rowOff>
    </xdr:from>
    <xdr:to>
      <xdr:col>15</xdr:col>
      <xdr:colOff>666750</xdr:colOff>
      <xdr:row>26</xdr:row>
      <xdr:rowOff>51381</xdr:rowOff>
    </xdr:to>
    <xdr:pic>
      <xdr:nvPicPr>
        <xdr:cNvPr id="8" name="Picture 7">
          <a:extLst>
            <a:ext uri="{FF2B5EF4-FFF2-40B4-BE49-F238E27FC236}">
              <a16:creationId xmlns:a16="http://schemas.microsoft.com/office/drawing/2014/main" id="{7B4BBF3F-722E-412F-B7E8-199A4E0FFAB2}"/>
            </a:ext>
          </a:extLst>
        </xdr:cNvPr>
        <xdr:cNvPicPr>
          <a:picLocks noChangeAspect="1"/>
        </xdr:cNvPicPr>
      </xdr:nvPicPr>
      <xdr:blipFill>
        <a:blip xmlns:r="http://schemas.openxmlformats.org/officeDocument/2006/relationships" r:embed="rId2"/>
        <a:stretch>
          <a:fillRect/>
        </a:stretch>
      </xdr:blipFill>
      <xdr:spPr>
        <a:xfrm>
          <a:off x="10363200" y="7629525"/>
          <a:ext cx="6019800" cy="1480131"/>
        </a:xfrm>
        <a:prstGeom prst="rect">
          <a:avLst/>
        </a:prstGeom>
      </xdr:spPr>
    </xdr:pic>
    <xdr:clientData/>
  </xdr:twoCellAnchor>
  <xdr:twoCellAnchor editAs="oneCell">
    <xdr:from>
      <xdr:col>9</xdr:col>
      <xdr:colOff>0</xdr:colOff>
      <xdr:row>26</xdr:row>
      <xdr:rowOff>52236</xdr:rowOff>
    </xdr:from>
    <xdr:to>
      <xdr:col>15</xdr:col>
      <xdr:colOff>704850</xdr:colOff>
      <xdr:row>27</xdr:row>
      <xdr:rowOff>99007</xdr:rowOff>
    </xdr:to>
    <xdr:pic>
      <xdr:nvPicPr>
        <xdr:cNvPr id="9" name="Picture 8">
          <a:extLst>
            <a:ext uri="{FF2B5EF4-FFF2-40B4-BE49-F238E27FC236}">
              <a16:creationId xmlns:a16="http://schemas.microsoft.com/office/drawing/2014/main" id="{0C4A7680-B43B-47F6-AD6A-810BF68A794A}"/>
            </a:ext>
          </a:extLst>
        </xdr:cNvPr>
        <xdr:cNvPicPr>
          <a:picLocks noChangeAspect="1"/>
        </xdr:cNvPicPr>
      </xdr:nvPicPr>
      <xdr:blipFill>
        <a:blip xmlns:r="http://schemas.openxmlformats.org/officeDocument/2006/relationships" r:embed="rId3"/>
        <a:stretch>
          <a:fillRect/>
        </a:stretch>
      </xdr:blipFill>
      <xdr:spPr>
        <a:xfrm>
          <a:off x="10363200" y="9110511"/>
          <a:ext cx="6057900" cy="1485046"/>
        </a:xfrm>
        <a:prstGeom prst="rect">
          <a:avLst/>
        </a:prstGeom>
      </xdr:spPr>
    </xdr:pic>
    <xdr:clientData/>
  </xdr:twoCellAnchor>
  <xdr:twoCellAnchor editAs="oneCell">
    <xdr:from>
      <xdr:col>0</xdr:col>
      <xdr:colOff>0</xdr:colOff>
      <xdr:row>38</xdr:row>
      <xdr:rowOff>0</xdr:rowOff>
    </xdr:from>
    <xdr:to>
      <xdr:col>8</xdr:col>
      <xdr:colOff>411549</xdr:colOff>
      <xdr:row>49</xdr:row>
      <xdr:rowOff>102386</xdr:rowOff>
    </xdr:to>
    <xdr:pic>
      <xdr:nvPicPr>
        <xdr:cNvPr id="10" name="Picture 9">
          <a:extLst>
            <a:ext uri="{FF2B5EF4-FFF2-40B4-BE49-F238E27FC236}">
              <a16:creationId xmlns:a16="http://schemas.microsoft.com/office/drawing/2014/main" id="{FAE2EDB2-C8A9-4E8B-BD1F-994E147C5F30}"/>
            </a:ext>
          </a:extLst>
        </xdr:cNvPr>
        <xdr:cNvPicPr>
          <a:picLocks noChangeAspect="1"/>
        </xdr:cNvPicPr>
      </xdr:nvPicPr>
      <xdr:blipFill>
        <a:blip xmlns:r="http://schemas.openxmlformats.org/officeDocument/2006/relationships" r:embed="rId4"/>
        <a:stretch>
          <a:fillRect/>
        </a:stretch>
      </xdr:blipFill>
      <xdr:spPr>
        <a:xfrm>
          <a:off x="0" y="14382750"/>
          <a:ext cx="10193724" cy="209311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23"/>
  <sheetViews>
    <sheetView tabSelected="1" workbookViewId="0">
      <selection activeCell="A9" sqref="A9"/>
    </sheetView>
  </sheetViews>
  <sheetFormatPr defaultColWidth="14.42578125" defaultRowHeight="15" customHeight="1" x14ac:dyDescent="0.25"/>
  <cols>
    <col min="1" max="1" width="22" customWidth="1"/>
    <col min="2" max="2" width="8.7109375" customWidth="1"/>
    <col min="3" max="3" width="28" customWidth="1"/>
    <col min="4" max="4" width="24.42578125" customWidth="1"/>
    <col min="5" max="5" width="27.42578125" customWidth="1"/>
    <col min="6" max="7" width="8.7109375" customWidth="1"/>
    <col min="8" max="8" width="18.7109375" customWidth="1"/>
    <col min="9" max="9" width="8.7109375" customWidth="1"/>
    <col min="10" max="10" width="23.140625" customWidth="1"/>
    <col min="11" max="16" width="11.42578125" customWidth="1"/>
    <col min="17" max="26" width="8.7109375" customWidth="1"/>
  </cols>
  <sheetData>
    <row r="1" spans="1:9" ht="14.25" customHeight="1" x14ac:dyDescent="0.25">
      <c r="A1" s="29" t="s">
        <v>0</v>
      </c>
      <c r="B1" s="30"/>
      <c r="C1" s="30"/>
      <c r="D1" s="30"/>
      <c r="E1" s="30"/>
      <c r="F1" s="30"/>
      <c r="G1" s="30"/>
      <c r="H1" s="30"/>
      <c r="I1" s="31"/>
    </row>
    <row r="2" spans="1:9" ht="21" customHeight="1" x14ac:dyDescent="0.25">
      <c r="A2" s="32"/>
      <c r="B2" s="33"/>
      <c r="C2" s="33"/>
      <c r="D2" s="33"/>
      <c r="E2" s="33"/>
      <c r="F2" s="33"/>
      <c r="G2" s="33"/>
      <c r="H2" s="33"/>
      <c r="I2" s="34"/>
    </row>
    <row r="3" spans="1:9" ht="1.5" customHeight="1" x14ac:dyDescent="0.25">
      <c r="A3" s="1"/>
      <c r="B3" s="1"/>
      <c r="C3" s="1"/>
      <c r="D3" s="1"/>
      <c r="E3" s="2"/>
      <c r="F3" s="2"/>
      <c r="G3" s="2"/>
      <c r="H3" s="2"/>
      <c r="I3" s="2"/>
    </row>
    <row r="4" spans="1:9" ht="37.5" customHeight="1" x14ac:dyDescent="0.25">
      <c r="A4" s="35" t="s">
        <v>29</v>
      </c>
      <c r="B4" s="33"/>
      <c r="C4" s="33"/>
      <c r="D4" s="33"/>
      <c r="E4" s="33"/>
      <c r="F4" s="33"/>
      <c r="G4" s="33"/>
      <c r="H4" s="33"/>
      <c r="I4" s="33"/>
    </row>
    <row r="5" spans="1:9" ht="70.5" customHeight="1" x14ac:dyDescent="0.25">
      <c r="A5" s="33"/>
      <c r="B5" s="33"/>
      <c r="C5" s="33"/>
      <c r="D5" s="33"/>
      <c r="E5" s="33"/>
      <c r="F5" s="33"/>
      <c r="G5" s="33"/>
      <c r="H5" s="33"/>
      <c r="I5" s="33"/>
    </row>
    <row r="6" spans="1:9" ht="70.5" customHeight="1" x14ac:dyDescent="0.25"/>
    <row r="7" spans="1:9" ht="70.5" customHeight="1" x14ac:dyDescent="0.25"/>
    <row r="8" spans="1:9" ht="60.75" customHeight="1" x14ac:dyDescent="0.25">
      <c r="C8" s="3" t="s">
        <v>1</v>
      </c>
      <c r="D8" s="3" t="s">
        <v>2</v>
      </c>
    </row>
    <row r="9" spans="1:9" ht="14.25" customHeight="1" x14ac:dyDescent="0.25">
      <c r="A9" s="4" t="s">
        <v>3</v>
      </c>
      <c r="C9" s="4" t="s">
        <v>31</v>
      </c>
      <c r="D9" s="4" t="s">
        <v>30</v>
      </c>
    </row>
    <row r="10" spans="1:9" ht="14.25" customHeight="1" x14ac:dyDescent="0.25">
      <c r="A10" s="4" t="s">
        <v>4</v>
      </c>
      <c r="C10" s="4" t="s">
        <v>34</v>
      </c>
      <c r="D10" s="4" t="s">
        <v>5</v>
      </c>
    </row>
    <row r="11" spans="1:9" ht="14.25" customHeight="1" x14ac:dyDescent="0.25">
      <c r="A11" s="4" t="s">
        <v>6</v>
      </c>
      <c r="C11" s="4" t="s">
        <v>32</v>
      </c>
      <c r="D11" s="4" t="s">
        <v>33</v>
      </c>
    </row>
    <row r="12" spans="1:9" ht="15.75" x14ac:dyDescent="0.25">
      <c r="A12" s="1"/>
      <c r="B12" s="1"/>
      <c r="C12" s="1"/>
      <c r="D12" s="1"/>
      <c r="E12" s="2"/>
      <c r="F12" s="2"/>
      <c r="G12" s="2"/>
      <c r="H12" s="2"/>
      <c r="I12" s="2"/>
    </row>
    <row r="13" spans="1:9" ht="15.75" x14ac:dyDescent="0.25">
      <c r="A13" s="36" t="s">
        <v>7</v>
      </c>
      <c r="B13" s="37"/>
      <c r="C13" s="37"/>
      <c r="D13" s="37"/>
      <c r="E13" s="37"/>
      <c r="F13" s="37"/>
      <c r="G13" s="37"/>
      <c r="H13" s="38"/>
      <c r="I13" s="2"/>
    </row>
    <row r="14" spans="1:9" ht="15.75" x14ac:dyDescent="0.25">
      <c r="A14" s="5" t="s">
        <v>8</v>
      </c>
      <c r="B14" s="6">
        <v>0</v>
      </c>
      <c r="C14" s="6">
        <v>1</v>
      </c>
      <c r="D14" s="6">
        <v>2</v>
      </c>
      <c r="E14" s="7">
        <v>3</v>
      </c>
      <c r="F14" s="7">
        <v>4</v>
      </c>
      <c r="G14" s="2"/>
      <c r="H14" s="8"/>
      <c r="I14" s="2"/>
    </row>
    <row r="15" spans="1:9" ht="31.5" x14ac:dyDescent="0.25">
      <c r="A15" s="9" t="s">
        <v>9</v>
      </c>
      <c r="B15" s="9">
        <v>17</v>
      </c>
      <c r="C15" s="9">
        <v>3</v>
      </c>
      <c r="D15" s="9">
        <v>3</v>
      </c>
      <c r="E15" s="10">
        <v>2</v>
      </c>
      <c r="F15" s="10"/>
      <c r="G15" s="2"/>
      <c r="H15" s="8"/>
      <c r="I15" s="2"/>
    </row>
    <row r="16" spans="1:9" ht="15.75" x14ac:dyDescent="0.25">
      <c r="A16" s="5" t="s">
        <v>10</v>
      </c>
      <c r="B16" s="6">
        <v>0</v>
      </c>
      <c r="C16" s="6">
        <f t="shared" ref="C16:F16" si="0">C15*C14</f>
        <v>3</v>
      </c>
      <c r="D16" s="6">
        <f>D15*D14</f>
        <v>6</v>
      </c>
      <c r="E16" s="7">
        <f>E15*E14</f>
        <v>6</v>
      </c>
      <c r="F16" s="7">
        <f t="shared" si="0"/>
        <v>0</v>
      </c>
      <c r="G16" s="11">
        <f t="shared" ref="G16:G17" si="1">SUM(B16:F16)</f>
        <v>15</v>
      </c>
      <c r="H16" s="8" t="s">
        <v>11</v>
      </c>
      <c r="I16" s="2"/>
    </row>
    <row r="17" spans="1:9" ht="15.75" x14ac:dyDescent="0.25">
      <c r="A17" s="12" t="s">
        <v>12</v>
      </c>
      <c r="B17" s="13">
        <f t="shared" ref="B17:F17" si="2">B15</f>
        <v>17</v>
      </c>
      <c r="C17" s="13">
        <f t="shared" si="2"/>
        <v>3</v>
      </c>
      <c r="D17" s="13">
        <f t="shared" si="2"/>
        <v>3</v>
      </c>
      <c r="E17" s="14">
        <f t="shared" si="2"/>
        <v>2</v>
      </c>
      <c r="F17" s="14">
        <f t="shared" si="2"/>
        <v>0</v>
      </c>
      <c r="G17" s="15">
        <f t="shared" si="1"/>
        <v>25</v>
      </c>
      <c r="H17" s="16" t="s">
        <v>13</v>
      </c>
      <c r="I17" s="2"/>
    </row>
    <row r="18" spans="1:9" ht="15.75" x14ac:dyDescent="0.25">
      <c r="A18" s="1"/>
      <c r="B18" s="1"/>
      <c r="C18" s="1"/>
      <c r="D18" s="1"/>
      <c r="E18" s="2"/>
      <c r="F18" s="2"/>
      <c r="G18" s="2"/>
      <c r="H18" s="2"/>
      <c r="I18" s="2"/>
    </row>
    <row r="19" spans="1:9" ht="15.75" x14ac:dyDescent="0.25">
      <c r="A19" s="36" t="s">
        <v>4</v>
      </c>
      <c r="B19" s="37"/>
      <c r="C19" s="37"/>
      <c r="D19" s="37"/>
      <c r="E19" s="37"/>
      <c r="F19" s="37"/>
      <c r="G19" s="37"/>
      <c r="H19" s="38"/>
      <c r="I19" s="2"/>
    </row>
    <row r="20" spans="1:9" ht="15.75" x14ac:dyDescent="0.25">
      <c r="A20" s="5" t="s">
        <v>8</v>
      </c>
      <c r="B20" s="6">
        <v>0</v>
      </c>
      <c r="C20" s="6">
        <v>1</v>
      </c>
      <c r="D20" s="6">
        <v>2</v>
      </c>
      <c r="E20" s="7">
        <v>3</v>
      </c>
      <c r="F20" s="7">
        <v>4</v>
      </c>
      <c r="G20" s="2"/>
      <c r="H20" s="8"/>
      <c r="I20" s="2"/>
    </row>
    <row r="21" spans="1:9" ht="31.5" x14ac:dyDescent="0.25">
      <c r="A21" s="9" t="s">
        <v>9</v>
      </c>
      <c r="B21" s="9">
        <v>6</v>
      </c>
      <c r="C21" s="9">
        <v>3</v>
      </c>
      <c r="D21" s="9">
        <v>1</v>
      </c>
      <c r="E21" s="10"/>
      <c r="F21" s="10"/>
      <c r="G21" s="2"/>
      <c r="H21" s="8"/>
      <c r="I21" s="2"/>
    </row>
    <row r="22" spans="1:9" ht="15.75" x14ac:dyDescent="0.25">
      <c r="A22" s="5" t="s">
        <v>10</v>
      </c>
      <c r="B22" s="6">
        <f>B21*0</f>
        <v>0</v>
      </c>
      <c r="C22" s="6">
        <f t="shared" ref="C22:F22" si="3">C21*C20</f>
        <v>3</v>
      </c>
      <c r="D22" s="6">
        <f t="shared" si="3"/>
        <v>2</v>
      </c>
      <c r="E22" s="7">
        <f t="shared" si="3"/>
        <v>0</v>
      </c>
      <c r="F22" s="7">
        <f t="shared" si="3"/>
        <v>0</v>
      </c>
      <c r="G22" s="11">
        <f>SUM(B22:F22)</f>
        <v>5</v>
      </c>
      <c r="H22" s="8" t="s">
        <v>11</v>
      </c>
      <c r="I22" s="2"/>
    </row>
    <row r="23" spans="1:9" ht="15.75" x14ac:dyDescent="0.25">
      <c r="A23" s="12" t="s">
        <v>12</v>
      </c>
      <c r="B23" s="13">
        <f t="shared" ref="B23:F23" si="4">B21</f>
        <v>6</v>
      </c>
      <c r="C23" s="13">
        <f t="shared" si="4"/>
        <v>3</v>
      </c>
      <c r="D23" s="13">
        <f t="shared" si="4"/>
        <v>1</v>
      </c>
      <c r="E23" s="14">
        <f t="shared" si="4"/>
        <v>0</v>
      </c>
      <c r="F23" s="14">
        <f t="shared" si="4"/>
        <v>0</v>
      </c>
      <c r="G23" s="15">
        <f>SUM(B23:F23)</f>
        <v>10</v>
      </c>
      <c r="H23" s="16" t="s">
        <v>13</v>
      </c>
      <c r="I23" s="2"/>
    </row>
    <row r="24" spans="1:9" ht="15.75" x14ac:dyDescent="0.25">
      <c r="A24" s="1"/>
      <c r="B24" s="1"/>
      <c r="C24" s="1"/>
      <c r="D24" s="1"/>
      <c r="E24" s="2"/>
      <c r="F24" s="2"/>
      <c r="G24" s="2"/>
      <c r="H24" s="2"/>
      <c r="I24" s="2"/>
    </row>
    <row r="25" spans="1:9" ht="15.75" x14ac:dyDescent="0.25">
      <c r="A25" s="36" t="s">
        <v>14</v>
      </c>
      <c r="B25" s="37"/>
      <c r="C25" s="37"/>
      <c r="D25" s="37"/>
      <c r="E25" s="37"/>
      <c r="F25" s="37"/>
      <c r="G25" s="37"/>
      <c r="H25" s="38"/>
      <c r="I25" s="2"/>
    </row>
    <row r="26" spans="1:9" ht="15.75" x14ac:dyDescent="0.25">
      <c r="A26" s="5" t="s">
        <v>8</v>
      </c>
      <c r="B26" s="6">
        <v>0</v>
      </c>
      <c r="C26" s="6">
        <v>1</v>
      </c>
      <c r="D26" s="6">
        <v>2</v>
      </c>
      <c r="E26" s="7">
        <v>3</v>
      </c>
      <c r="F26" s="7">
        <v>4</v>
      </c>
      <c r="G26" s="2"/>
      <c r="H26" s="8"/>
      <c r="I26" s="2"/>
    </row>
    <row r="27" spans="1:9" ht="31.5" x14ac:dyDescent="0.25">
      <c r="A27" s="9" t="s">
        <v>9</v>
      </c>
      <c r="B27" s="9">
        <v>12</v>
      </c>
      <c r="C27" s="9">
        <v>4</v>
      </c>
      <c r="D27" s="9">
        <v>4</v>
      </c>
      <c r="E27" s="10">
        <v>2</v>
      </c>
      <c r="F27" s="10"/>
      <c r="G27" s="2"/>
      <c r="H27" s="8"/>
      <c r="I27" s="2"/>
    </row>
    <row r="28" spans="1:9" ht="15.75" x14ac:dyDescent="0.25">
      <c r="A28" s="5" t="s">
        <v>10</v>
      </c>
      <c r="B28" s="6">
        <f>B27*0</f>
        <v>0</v>
      </c>
      <c r="C28" s="6">
        <f t="shared" ref="C28:F28" si="5">C27*C26</f>
        <v>4</v>
      </c>
      <c r="D28" s="6">
        <f t="shared" si="5"/>
        <v>8</v>
      </c>
      <c r="E28" s="7">
        <f t="shared" si="5"/>
        <v>6</v>
      </c>
      <c r="F28" s="7">
        <f t="shared" si="5"/>
        <v>0</v>
      </c>
      <c r="G28" s="11">
        <f>SUM(B28:F28)</f>
        <v>18</v>
      </c>
      <c r="H28" s="8" t="s">
        <v>11</v>
      </c>
      <c r="I28" s="2"/>
    </row>
    <row r="29" spans="1:9" ht="15.75" x14ac:dyDescent="0.25">
      <c r="A29" s="12" t="s">
        <v>12</v>
      </c>
      <c r="B29" s="13">
        <f t="shared" ref="B29:F29" si="6">B27</f>
        <v>12</v>
      </c>
      <c r="C29" s="13">
        <f t="shared" si="6"/>
        <v>4</v>
      </c>
      <c r="D29" s="13">
        <f t="shared" si="6"/>
        <v>4</v>
      </c>
      <c r="E29" s="14">
        <f t="shared" si="6"/>
        <v>2</v>
      </c>
      <c r="F29" s="14">
        <f t="shared" si="6"/>
        <v>0</v>
      </c>
      <c r="G29" s="15">
        <f>SUM(B29:F29)</f>
        <v>22</v>
      </c>
      <c r="H29" s="16" t="s">
        <v>13</v>
      </c>
      <c r="I29" s="2"/>
    </row>
    <row r="30" spans="1:9" ht="15.75" x14ac:dyDescent="0.25">
      <c r="A30" s="1"/>
      <c r="B30" s="1"/>
      <c r="C30" s="1"/>
      <c r="D30" s="1"/>
      <c r="E30" s="2"/>
      <c r="F30" s="2"/>
      <c r="G30" s="2"/>
      <c r="H30" s="2"/>
      <c r="I30" s="2"/>
    </row>
    <row r="31" spans="1:9" ht="114.75" customHeight="1" x14ac:dyDescent="0.25">
      <c r="A31" s="39" t="s">
        <v>15</v>
      </c>
      <c r="B31" s="28"/>
      <c r="C31" s="17" t="s">
        <v>16</v>
      </c>
      <c r="D31" s="18" t="s">
        <v>17</v>
      </c>
      <c r="E31" s="19" t="s">
        <v>18</v>
      </c>
      <c r="F31" s="40" t="s">
        <v>19</v>
      </c>
      <c r="G31" s="41"/>
      <c r="H31" s="41"/>
      <c r="I31" s="28"/>
    </row>
    <row r="32" spans="1:9" ht="114" customHeight="1" x14ac:dyDescent="0.25">
      <c r="A32" s="27" t="s">
        <v>7</v>
      </c>
      <c r="B32" s="28"/>
      <c r="C32" s="20">
        <f>G16</f>
        <v>15</v>
      </c>
      <c r="D32" s="21">
        <f>G17</f>
        <v>25</v>
      </c>
      <c r="E32" s="22">
        <f>C32/D32</f>
        <v>0.6</v>
      </c>
      <c r="F32" s="42" t="s">
        <v>20</v>
      </c>
      <c r="G32" s="45" t="s">
        <v>21</v>
      </c>
      <c r="H32" s="46" t="s">
        <v>22</v>
      </c>
      <c r="I32" s="47" t="s">
        <v>23</v>
      </c>
    </row>
    <row r="33" spans="1:10" ht="113.25" customHeight="1" x14ac:dyDescent="0.25">
      <c r="A33" s="27" t="s">
        <v>4</v>
      </c>
      <c r="B33" s="28"/>
      <c r="C33" s="20">
        <f>G22</f>
        <v>5</v>
      </c>
      <c r="D33" s="21">
        <f>G23</f>
        <v>10</v>
      </c>
      <c r="E33" s="22">
        <f t="shared" ref="E33:E34" si="7">C33/D33</f>
        <v>0.5</v>
      </c>
      <c r="F33" s="43"/>
      <c r="G33" s="43"/>
      <c r="H33" s="43"/>
      <c r="I33" s="43"/>
      <c r="J33" s="23"/>
    </row>
    <row r="34" spans="1:10" ht="107.25" customHeight="1" x14ac:dyDescent="0.25">
      <c r="A34" s="27" t="s">
        <v>24</v>
      </c>
      <c r="B34" s="28"/>
      <c r="C34" s="24">
        <f>G28</f>
        <v>18</v>
      </c>
      <c r="D34" s="25">
        <f>G29</f>
        <v>22</v>
      </c>
      <c r="E34" s="22">
        <f t="shared" si="7"/>
        <v>0.81818181818181823</v>
      </c>
      <c r="F34" s="44"/>
      <c r="G34" s="44"/>
      <c r="H34" s="44"/>
      <c r="I34" s="44"/>
    </row>
    <row r="35" spans="1:10" ht="14.25" customHeight="1" x14ac:dyDescent="0.25">
      <c r="H35" s="26"/>
    </row>
    <row r="36" spans="1:10" ht="81" customHeight="1" x14ac:dyDescent="0.25"/>
    <row r="37" spans="1:10" ht="14.25" customHeight="1" x14ac:dyDescent="0.25">
      <c r="E37" s="4" t="s">
        <v>25</v>
      </c>
    </row>
    <row r="38" spans="1:10" ht="14.25" customHeight="1" x14ac:dyDescent="0.25">
      <c r="E38" s="4" t="s">
        <v>26</v>
      </c>
    </row>
    <row r="39" spans="1:10" ht="14.25" customHeight="1" x14ac:dyDescent="0.25">
      <c r="E39" s="4" t="s">
        <v>27</v>
      </c>
    </row>
    <row r="40" spans="1:10" ht="14.25" customHeight="1" x14ac:dyDescent="0.25"/>
    <row r="46" spans="1:10" ht="14.25" customHeight="1" x14ac:dyDescent="0.25"/>
    <row r="47" spans="1:10" ht="14.25" customHeight="1" x14ac:dyDescent="0.25"/>
    <row r="48" spans="1:10"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30"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row r="1001" ht="14.25" customHeight="1" x14ac:dyDescent="0.25"/>
    <row r="1002" ht="14.25" customHeight="1" x14ac:dyDescent="0.25"/>
    <row r="1003" ht="14.25" customHeight="1" x14ac:dyDescent="0.25"/>
    <row r="1004" ht="14.25" customHeight="1" x14ac:dyDescent="0.25"/>
    <row r="1005" ht="14.25" customHeight="1" x14ac:dyDescent="0.25"/>
    <row r="1006" ht="14.25" customHeight="1" x14ac:dyDescent="0.25"/>
    <row r="1007" ht="14.25" customHeight="1" x14ac:dyDescent="0.25"/>
    <row r="1008" ht="14.25" customHeight="1" x14ac:dyDescent="0.25"/>
    <row r="1009" ht="14.25" customHeight="1" x14ac:dyDescent="0.25"/>
    <row r="1010" ht="14.25" customHeight="1" x14ac:dyDescent="0.25"/>
    <row r="1011" ht="14.25" customHeight="1" x14ac:dyDescent="0.25"/>
    <row r="1012" ht="14.25" customHeight="1" x14ac:dyDescent="0.25"/>
    <row r="1013" ht="14.25" customHeight="1" x14ac:dyDescent="0.25"/>
    <row r="1014" ht="14.25" customHeight="1" x14ac:dyDescent="0.25"/>
    <row r="1015" ht="14.25" customHeight="1" x14ac:dyDescent="0.25"/>
    <row r="1016" ht="14.25" customHeight="1" x14ac:dyDescent="0.25"/>
    <row r="1017" ht="14.25" customHeight="1" x14ac:dyDescent="0.25"/>
    <row r="1018" ht="14.25" customHeight="1" x14ac:dyDescent="0.25"/>
    <row r="1019" ht="14.25" customHeight="1" x14ac:dyDescent="0.25"/>
    <row r="1020" ht="14.25" customHeight="1" x14ac:dyDescent="0.25"/>
    <row r="1021" ht="14.25" customHeight="1" x14ac:dyDescent="0.25"/>
    <row r="1022" ht="14.25" customHeight="1" x14ac:dyDescent="0.25"/>
    <row r="1023" ht="14.25" customHeight="1" x14ac:dyDescent="0.25"/>
  </sheetData>
  <mergeCells count="14">
    <mergeCell ref="A33:B33"/>
    <mergeCell ref="A34:B34"/>
    <mergeCell ref="A1:I2"/>
    <mergeCell ref="A4:I5"/>
    <mergeCell ref="A13:H13"/>
    <mergeCell ref="A19:H19"/>
    <mergeCell ref="A25:H25"/>
    <mergeCell ref="A31:B31"/>
    <mergeCell ref="A32:B32"/>
    <mergeCell ref="F31:I31"/>
    <mergeCell ref="F32:F34"/>
    <mergeCell ref="G32:G34"/>
    <mergeCell ref="H32:H34"/>
    <mergeCell ref="I32:I34"/>
  </mergeCells>
  <conditionalFormatting sqref="E32">
    <cfRule type="cellIs" dxfId="59" priority="8" operator="greaterThanOrEqual">
      <formula>1.81</formula>
    </cfRule>
    <cfRule type="cellIs" dxfId="58" priority="9" operator="between">
      <formula>1.35</formula>
      <formula>1.81</formula>
    </cfRule>
    <cfRule type="cellIs" dxfId="57" priority="10" operator="lessThan">
      <formula>0.73</formula>
    </cfRule>
    <cfRule type="cellIs" dxfId="56" priority="11" operator="between">
      <formula>0.73</formula>
      <formula>1.35</formula>
    </cfRule>
    <cfRule type="notContainsBlanks" dxfId="55" priority="21">
      <formula>LEN(TRIM(E32))&gt;0</formula>
    </cfRule>
  </conditionalFormatting>
  <conditionalFormatting sqref="E33">
    <cfRule type="cellIs" dxfId="54" priority="5" operator="greaterThanOrEqual">
      <formula>1.5</formula>
    </cfRule>
    <cfRule type="cellIs" dxfId="53" priority="6" operator="between">
      <formula>0.78</formula>
      <formula>1.5</formula>
    </cfRule>
    <cfRule type="cellIs" dxfId="52" priority="7" operator="between">
      <formula>0.2</formula>
      <formula>0.78</formula>
    </cfRule>
    <cfRule type="cellIs" dxfId="51" priority="17" operator="lessThan">
      <formula>0.2</formula>
    </cfRule>
    <cfRule type="cellIs" dxfId="50" priority="18" operator="between">
      <formula>0.75</formula>
      <formula>1.5</formula>
    </cfRule>
    <cfRule type="cellIs" dxfId="49" priority="19" operator="between">
      <formula>0.1</formula>
      <formula>0.75</formula>
    </cfRule>
    <cfRule type="cellIs" dxfId="48" priority="20" operator="lessThan">
      <formula>0.1</formula>
    </cfRule>
  </conditionalFormatting>
  <conditionalFormatting sqref="E34">
    <cfRule type="cellIs" dxfId="47" priority="1" operator="greaterThanOrEqual">
      <formula>1.53</formula>
    </cfRule>
    <cfRule type="cellIs" dxfId="46" priority="2" operator="between">
      <formula>1.29</formula>
      <formula>1.53</formula>
    </cfRule>
    <cfRule type="cellIs" dxfId="45" priority="3" operator="between">
      <formula>0.95</formula>
      <formula>1.29</formula>
    </cfRule>
    <cfRule type="cellIs" dxfId="44" priority="4" operator="lessThan">
      <formula>0.95</formula>
    </cfRule>
    <cfRule type="cellIs" dxfId="43" priority="12" operator="between">
      <formula>1.45</formula>
      <formula>1.71</formula>
    </cfRule>
    <cfRule type="cellIs" dxfId="42" priority="13" operator="between">
      <formula>1</formula>
      <formula>1.45</formula>
    </cfRule>
    <cfRule type="cellIs" dxfId="41" priority="14" operator="greaterThan">
      <formula>1.71</formula>
    </cfRule>
    <cfRule type="cellIs" dxfId="40" priority="15" operator="lessThan">
      <formula>1</formula>
    </cfRule>
    <cfRule type="colorScale" priority="16">
      <colorScale>
        <cfvo type="min"/>
        <cfvo type="percentile" val="50"/>
        <cfvo type="max"/>
        <color rgb="FFF8696B"/>
        <color rgb="FFFFEB84"/>
        <color rgb="FF63BE7B"/>
      </colorScale>
    </cfRule>
  </conditionalFormatting>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17"/>
  <sheetViews>
    <sheetView workbookViewId="0">
      <selection activeCell="A19" sqref="A19:H19"/>
    </sheetView>
  </sheetViews>
  <sheetFormatPr defaultColWidth="14.42578125" defaultRowHeight="15" customHeight="1" x14ac:dyDescent="0.25"/>
  <cols>
    <col min="1" max="1" width="22" customWidth="1"/>
    <col min="2" max="2" width="8.7109375" customWidth="1"/>
    <col min="3" max="3" width="28" customWidth="1"/>
    <col min="4" max="4" width="24.42578125" customWidth="1"/>
    <col min="5" max="5" width="27.42578125" customWidth="1"/>
    <col min="6" max="7" width="8.7109375" customWidth="1"/>
    <col min="8" max="8" width="18.7109375" customWidth="1"/>
    <col min="9" max="9" width="8.7109375" customWidth="1"/>
    <col min="10" max="10" width="23.140625" customWidth="1"/>
    <col min="11" max="16" width="11.42578125" customWidth="1"/>
    <col min="17" max="26" width="8.7109375" customWidth="1"/>
  </cols>
  <sheetData>
    <row r="1" spans="1:9" ht="14.25" customHeight="1" x14ac:dyDescent="0.25">
      <c r="A1" s="29" t="s">
        <v>28</v>
      </c>
      <c r="B1" s="30"/>
      <c r="C1" s="30"/>
      <c r="D1" s="30"/>
      <c r="E1" s="30"/>
      <c r="F1" s="30"/>
      <c r="G1" s="30"/>
      <c r="H1" s="30"/>
      <c r="I1" s="31"/>
    </row>
    <row r="2" spans="1:9" ht="14.25" customHeight="1" x14ac:dyDescent="0.25">
      <c r="A2" s="32"/>
      <c r="B2" s="33"/>
      <c r="C2" s="33"/>
      <c r="D2" s="33"/>
      <c r="E2" s="33"/>
      <c r="F2" s="33"/>
      <c r="G2" s="33"/>
      <c r="H2" s="33"/>
      <c r="I2" s="34"/>
    </row>
    <row r="3" spans="1:9" ht="1.5" customHeight="1" x14ac:dyDescent="0.25">
      <c r="A3" s="1"/>
      <c r="B3" s="1"/>
      <c r="C3" s="1"/>
      <c r="D3" s="1"/>
      <c r="E3" s="2"/>
      <c r="F3" s="2"/>
      <c r="G3" s="2"/>
      <c r="H3" s="2"/>
      <c r="I3" s="2"/>
    </row>
    <row r="4" spans="1:9" ht="15.75" customHeight="1" x14ac:dyDescent="0.25">
      <c r="A4" s="35" t="s">
        <v>29</v>
      </c>
      <c r="B4" s="33"/>
      <c r="C4" s="33"/>
      <c r="D4" s="33"/>
      <c r="E4" s="33"/>
      <c r="F4" s="33"/>
      <c r="G4" s="33"/>
      <c r="H4" s="33"/>
      <c r="I4" s="33"/>
    </row>
    <row r="5" spans="1:9" ht="54" customHeight="1" x14ac:dyDescent="0.25">
      <c r="A5" s="33"/>
      <c r="B5" s="33"/>
      <c r="C5" s="33"/>
      <c r="D5" s="33"/>
      <c r="E5" s="33"/>
      <c r="F5" s="33"/>
      <c r="G5" s="33"/>
      <c r="H5" s="33"/>
      <c r="I5" s="33"/>
    </row>
    <row r="6" spans="1:9" ht="15.75" customHeight="1" x14ac:dyDescent="0.25">
      <c r="A6" s="1"/>
      <c r="B6" s="1"/>
      <c r="C6" s="1"/>
      <c r="D6" s="1"/>
      <c r="E6" s="2"/>
      <c r="F6" s="2"/>
      <c r="G6" s="2"/>
      <c r="H6" s="2"/>
      <c r="I6" s="2"/>
    </row>
    <row r="7" spans="1:9" ht="54" customHeight="1" x14ac:dyDescent="0.25">
      <c r="A7" s="36" t="s">
        <v>7</v>
      </c>
      <c r="B7" s="37"/>
      <c r="C7" s="37"/>
      <c r="D7" s="37"/>
      <c r="E7" s="37"/>
      <c r="F7" s="37"/>
      <c r="G7" s="37"/>
      <c r="H7" s="38"/>
      <c r="I7" s="2"/>
    </row>
    <row r="8" spans="1:9" ht="15.75" x14ac:dyDescent="0.25">
      <c r="A8" s="5" t="s">
        <v>8</v>
      </c>
      <c r="B8" s="6">
        <v>0</v>
      </c>
      <c r="C8" s="6">
        <v>1</v>
      </c>
      <c r="D8" s="6">
        <v>2</v>
      </c>
      <c r="E8" s="7">
        <v>3</v>
      </c>
      <c r="F8" s="7">
        <v>4</v>
      </c>
      <c r="G8" s="2"/>
      <c r="H8" s="8"/>
      <c r="I8" s="2"/>
    </row>
    <row r="9" spans="1:9" ht="31.5" x14ac:dyDescent="0.25">
      <c r="A9" s="9" t="s">
        <v>9</v>
      </c>
      <c r="B9" s="9"/>
      <c r="C9" s="9"/>
      <c r="D9" s="9"/>
      <c r="E9" s="10"/>
      <c r="F9" s="10"/>
      <c r="G9" s="2"/>
      <c r="H9" s="8"/>
      <c r="I9" s="2"/>
    </row>
    <row r="10" spans="1:9" ht="15.75" x14ac:dyDescent="0.25">
      <c r="A10" s="5" t="s">
        <v>10</v>
      </c>
      <c r="B10" s="6">
        <v>0</v>
      </c>
      <c r="C10" s="6">
        <f t="shared" ref="C10:F10" si="0">C9*C8</f>
        <v>0</v>
      </c>
      <c r="D10" s="6">
        <f t="shared" si="0"/>
        <v>0</v>
      </c>
      <c r="E10" s="7">
        <f t="shared" si="0"/>
        <v>0</v>
      </c>
      <c r="F10" s="7">
        <f t="shared" si="0"/>
        <v>0</v>
      </c>
      <c r="G10" s="11">
        <f t="shared" ref="G10:G11" si="1">SUM(B10:F10)</f>
        <v>0</v>
      </c>
      <c r="H10" s="8" t="s">
        <v>11</v>
      </c>
      <c r="I10" s="2"/>
    </row>
    <row r="11" spans="1:9" ht="15.75" x14ac:dyDescent="0.25">
      <c r="A11" s="12" t="s">
        <v>12</v>
      </c>
      <c r="B11" s="13">
        <f t="shared" ref="B11:F11" si="2">B9</f>
        <v>0</v>
      </c>
      <c r="C11" s="13">
        <f t="shared" si="2"/>
        <v>0</v>
      </c>
      <c r="D11" s="13">
        <f t="shared" si="2"/>
        <v>0</v>
      </c>
      <c r="E11" s="14">
        <f t="shared" si="2"/>
        <v>0</v>
      </c>
      <c r="F11" s="14">
        <f t="shared" si="2"/>
        <v>0</v>
      </c>
      <c r="G11" s="15">
        <f t="shared" si="1"/>
        <v>0</v>
      </c>
      <c r="H11" s="16" t="s">
        <v>13</v>
      </c>
      <c r="I11" s="2"/>
    </row>
    <row r="12" spans="1:9" ht="15.75" x14ac:dyDescent="0.25">
      <c r="A12" s="1"/>
      <c r="B12" s="1"/>
      <c r="C12" s="1"/>
      <c r="D12" s="1"/>
      <c r="E12" s="2"/>
      <c r="F12" s="2"/>
      <c r="G12" s="2"/>
      <c r="H12" s="2"/>
      <c r="I12" s="2"/>
    </row>
    <row r="13" spans="1:9" ht="15.75" x14ac:dyDescent="0.25">
      <c r="A13" s="36" t="s">
        <v>4</v>
      </c>
      <c r="B13" s="37"/>
      <c r="C13" s="37"/>
      <c r="D13" s="37"/>
      <c r="E13" s="37"/>
      <c r="F13" s="37"/>
      <c r="G13" s="37"/>
      <c r="H13" s="38"/>
      <c r="I13" s="2"/>
    </row>
    <row r="14" spans="1:9" ht="15.75" x14ac:dyDescent="0.25">
      <c r="A14" s="5" t="s">
        <v>8</v>
      </c>
      <c r="B14" s="6">
        <v>0</v>
      </c>
      <c r="C14" s="6">
        <v>1</v>
      </c>
      <c r="D14" s="6">
        <v>2</v>
      </c>
      <c r="E14" s="7">
        <v>3</v>
      </c>
      <c r="F14" s="7">
        <v>4</v>
      </c>
      <c r="G14" s="2"/>
      <c r="H14" s="8"/>
      <c r="I14" s="2"/>
    </row>
    <row r="15" spans="1:9" ht="31.5" x14ac:dyDescent="0.25">
      <c r="A15" s="9" t="s">
        <v>9</v>
      </c>
      <c r="B15" s="9"/>
      <c r="C15" s="9"/>
      <c r="D15" s="9"/>
      <c r="E15" s="10"/>
      <c r="F15" s="10"/>
      <c r="G15" s="2"/>
      <c r="H15" s="8"/>
      <c r="I15" s="2"/>
    </row>
    <row r="16" spans="1:9" ht="15.75" x14ac:dyDescent="0.25">
      <c r="A16" s="5" t="s">
        <v>10</v>
      </c>
      <c r="B16" s="6">
        <f>B15*0</f>
        <v>0</v>
      </c>
      <c r="C16" s="6">
        <f t="shared" ref="C16:F16" si="3">C15*C14</f>
        <v>0</v>
      </c>
      <c r="D16" s="6">
        <f t="shared" si="3"/>
        <v>0</v>
      </c>
      <c r="E16" s="7">
        <f t="shared" si="3"/>
        <v>0</v>
      </c>
      <c r="F16" s="7">
        <f t="shared" si="3"/>
        <v>0</v>
      </c>
      <c r="G16" s="11">
        <f t="shared" ref="G16:G17" si="4">SUM(B16:F16)</f>
        <v>0</v>
      </c>
      <c r="H16" s="8" t="s">
        <v>11</v>
      </c>
      <c r="I16" s="2"/>
    </row>
    <row r="17" spans="1:10" ht="15.75" x14ac:dyDescent="0.25">
      <c r="A17" s="12" t="s">
        <v>12</v>
      </c>
      <c r="B17" s="13">
        <f t="shared" ref="B17:F17" si="5">B15</f>
        <v>0</v>
      </c>
      <c r="C17" s="13">
        <f t="shared" si="5"/>
        <v>0</v>
      </c>
      <c r="D17" s="13">
        <f t="shared" si="5"/>
        <v>0</v>
      </c>
      <c r="E17" s="14">
        <f t="shared" si="5"/>
        <v>0</v>
      </c>
      <c r="F17" s="14">
        <f t="shared" si="5"/>
        <v>0</v>
      </c>
      <c r="G17" s="15">
        <f t="shared" si="4"/>
        <v>0</v>
      </c>
      <c r="H17" s="16" t="s">
        <v>13</v>
      </c>
      <c r="I17" s="2"/>
    </row>
    <row r="18" spans="1:10" ht="15.75" x14ac:dyDescent="0.25">
      <c r="A18" s="1"/>
      <c r="B18" s="1"/>
      <c r="C18" s="1"/>
      <c r="D18" s="1"/>
      <c r="E18" s="2"/>
      <c r="F18" s="2"/>
      <c r="G18" s="2"/>
      <c r="H18" s="2"/>
      <c r="I18" s="2"/>
    </row>
    <row r="19" spans="1:10" ht="15.75" x14ac:dyDescent="0.25">
      <c r="A19" s="36" t="s">
        <v>14</v>
      </c>
      <c r="B19" s="37"/>
      <c r="C19" s="37"/>
      <c r="D19" s="37"/>
      <c r="E19" s="37"/>
      <c r="F19" s="37"/>
      <c r="G19" s="37"/>
      <c r="H19" s="38"/>
      <c r="I19" s="2"/>
    </row>
    <row r="20" spans="1:10" ht="15.75" x14ac:dyDescent="0.25">
      <c r="A20" s="5" t="s">
        <v>8</v>
      </c>
      <c r="B20" s="6">
        <v>0</v>
      </c>
      <c r="C20" s="6">
        <v>1</v>
      </c>
      <c r="D20" s="6">
        <v>2</v>
      </c>
      <c r="E20" s="7">
        <v>3</v>
      </c>
      <c r="F20" s="7">
        <v>4</v>
      </c>
      <c r="G20" s="2"/>
      <c r="H20" s="8"/>
      <c r="I20" s="2"/>
    </row>
    <row r="21" spans="1:10" ht="31.5" x14ac:dyDescent="0.25">
      <c r="A21" s="9" t="s">
        <v>9</v>
      </c>
      <c r="B21" s="9"/>
      <c r="C21" s="9"/>
      <c r="D21" s="9"/>
      <c r="E21" s="10"/>
      <c r="F21" s="10"/>
      <c r="G21" s="2"/>
      <c r="H21" s="8"/>
      <c r="I21" s="2"/>
    </row>
    <row r="22" spans="1:10" ht="15.75" x14ac:dyDescent="0.25">
      <c r="A22" s="5" t="s">
        <v>10</v>
      </c>
      <c r="B22" s="6">
        <f>B21*0</f>
        <v>0</v>
      </c>
      <c r="C22" s="6">
        <f t="shared" ref="C22:F22" si="6">C21*C20</f>
        <v>0</v>
      </c>
      <c r="D22" s="6">
        <f t="shared" si="6"/>
        <v>0</v>
      </c>
      <c r="E22" s="7">
        <f t="shared" si="6"/>
        <v>0</v>
      </c>
      <c r="F22" s="7">
        <f t="shared" si="6"/>
        <v>0</v>
      </c>
      <c r="G22" s="11">
        <f t="shared" ref="G22:G23" si="7">SUM(B22:F22)</f>
        <v>0</v>
      </c>
      <c r="H22" s="8" t="s">
        <v>11</v>
      </c>
      <c r="I22" s="2"/>
    </row>
    <row r="23" spans="1:10" ht="15.75" x14ac:dyDescent="0.25">
      <c r="A23" s="12" t="s">
        <v>12</v>
      </c>
      <c r="B23" s="13">
        <f t="shared" ref="B23:F23" si="8">B21</f>
        <v>0</v>
      </c>
      <c r="C23" s="13">
        <f t="shared" si="8"/>
        <v>0</v>
      </c>
      <c r="D23" s="13">
        <f t="shared" si="8"/>
        <v>0</v>
      </c>
      <c r="E23" s="14">
        <f t="shared" si="8"/>
        <v>0</v>
      </c>
      <c r="F23" s="14">
        <f t="shared" si="8"/>
        <v>0</v>
      </c>
      <c r="G23" s="15">
        <f t="shared" si="7"/>
        <v>0</v>
      </c>
      <c r="H23" s="16" t="s">
        <v>13</v>
      </c>
      <c r="I23" s="2"/>
    </row>
    <row r="24" spans="1:10" ht="15.75" x14ac:dyDescent="0.25">
      <c r="A24" s="1"/>
      <c r="B24" s="1"/>
      <c r="C24" s="1"/>
      <c r="D24" s="1"/>
      <c r="E24" s="2"/>
      <c r="F24" s="2"/>
      <c r="G24" s="2"/>
      <c r="H24" s="2"/>
      <c r="I24" s="2"/>
    </row>
    <row r="25" spans="1:10" ht="114.75" customHeight="1" x14ac:dyDescent="0.25">
      <c r="A25" s="39" t="s">
        <v>15</v>
      </c>
      <c r="B25" s="28"/>
      <c r="C25" s="17" t="s">
        <v>16</v>
      </c>
      <c r="D25" s="18" t="s">
        <v>17</v>
      </c>
      <c r="E25" s="19" t="s">
        <v>18</v>
      </c>
      <c r="F25" s="40" t="s">
        <v>19</v>
      </c>
      <c r="G25" s="41"/>
      <c r="H25" s="41"/>
      <c r="I25" s="28"/>
    </row>
    <row r="26" spans="1:10" ht="114" customHeight="1" x14ac:dyDescent="0.25">
      <c r="A26" s="27" t="s">
        <v>7</v>
      </c>
      <c r="B26" s="28"/>
      <c r="C26" s="20">
        <f>G10</f>
        <v>0</v>
      </c>
      <c r="D26" s="21">
        <f>G11</f>
        <v>0</v>
      </c>
      <c r="E26" s="22" t="e">
        <f>C26/D26</f>
        <v>#DIV/0!</v>
      </c>
      <c r="F26" s="42" t="s">
        <v>20</v>
      </c>
      <c r="G26" s="45" t="s">
        <v>21</v>
      </c>
      <c r="H26" s="46" t="s">
        <v>22</v>
      </c>
      <c r="I26" s="47" t="s">
        <v>23</v>
      </c>
    </row>
    <row r="27" spans="1:10" ht="113.25" customHeight="1" x14ac:dyDescent="0.25">
      <c r="A27" s="27" t="s">
        <v>4</v>
      </c>
      <c r="B27" s="28"/>
      <c r="C27" s="20">
        <f>G16</f>
        <v>0</v>
      </c>
      <c r="D27" s="21">
        <f>G17</f>
        <v>0</v>
      </c>
      <c r="E27" s="22" t="e">
        <f t="shared" ref="E27:E28" si="9">C27/D27</f>
        <v>#DIV/0!</v>
      </c>
      <c r="F27" s="43"/>
      <c r="G27" s="43"/>
      <c r="H27" s="43"/>
      <c r="I27" s="43"/>
      <c r="J27" s="23"/>
    </row>
    <row r="28" spans="1:10" ht="107.25" customHeight="1" x14ac:dyDescent="0.25">
      <c r="A28" s="27" t="s">
        <v>24</v>
      </c>
      <c r="B28" s="28"/>
      <c r="C28" s="24">
        <f>G22</f>
        <v>0</v>
      </c>
      <c r="D28" s="25">
        <f>G23</f>
        <v>0</v>
      </c>
      <c r="E28" s="22" t="e">
        <f t="shared" si="9"/>
        <v>#DIV/0!</v>
      </c>
      <c r="F28" s="44"/>
      <c r="G28" s="44"/>
      <c r="H28" s="44"/>
      <c r="I28" s="44"/>
    </row>
    <row r="29" spans="1:10" ht="14.25" customHeight="1" x14ac:dyDescent="0.25">
      <c r="H29" s="26"/>
    </row>
    <row r="30" spans="1:10" ht="14.25" customHeight="1" x14ac:dyDescent="0.25"/>
    <row r="31" spans="1:10" ht="14.25" customHeight="1" x14ac:dyDescent="0.25">
      <c r="E31" s="4" t="s">
        <v>25</v>
      </c>
    </row>
    <row r="32" spans="1:10" ht="14.25" customHeight="1" x14ac:dyDescent="0.25">
      <c r="E32" s="4" t="s">
        <v>26</v>
      </c>
    </row>
    <row r="33" spans="1:5" ht="14.25" customHeight="1" x14ac:dyDescent="0.25">
      <c r="E33" s="4" t="s">
        <v>27</v>
      </c>
    </row>
    <row r="34" spans="1:5" ht="14.25" customHeight="1" x14ac:dyDescent="0.25"/>
    <row r="35" spans="1:5" ht="70.5" customHeight="1" x14ac:dyDescent="0.25">
      <c r="C35" s="3" t="s">
        <v>1</v>
      </c>
      <c r="D35" s="3" t="s">
        <v>2</v>
      </c>
    </row>
    <row r="36" spans="1:5" ht="14.25" customHeight="1" x14ac:dyDescent="0.25">
      <c r="A36" s="4" t="s">
        <v>3</v>
      </c>
      <c r="C36" s="4" t="s">
        <v>31</v>
      </c>
      <c r="D36" s="4" t="s">
        <v>30</v>
      </c>
    </row>
    <row r="37" spans="1:5" ht="14.25" customHeight="1" x14ac:dyDescent="0.25">
      <c r="A37" s="4" t="s">
        <v>4</v>
      </c>
      <c r="C37" s="4" t="s">
        <v>34</v>
      </c>
      <c r="D37" s="4" t="s">
        <v>5</v>
      </c>
    </row>
    <row r="38" spans="1:5" ht="14.25" customHeight="1" x14ac:dyDescent="0.25">
      <c r="A38" s="4" t="s">
        <v>6</v>
      </c>
      <c r="C38" s="4" t="s">
        <v>32</v>
      </c>
      <c r="D38" s="4" t="s">
        <v>33</v>
      </c>
    </row>
    <row r="39" spans="1:5" ht="14.25" customHeight="1" x14ac:dyDescent="0.25"/>
    <row r="40" spans="1:5" ht="14.25" customHeight="1" x14ac:dyDescent="0.25"/>
    <row r="41" spans="1:5" ht="14.25" customHeight="1" x14ac:dyDescent="0.25"/>
    <row r="42" spans="1:5" ht="14.25" customHeight="1" x14ac:dyDescent="0.25"/>
    <row r="43" spans="1:5" ht="14.25" customHeight="1" x14ac:dyDescent="0.25"/>
    <row r="44" spans="1:5" ht="14.25" customHeight="1" x14ac:dyDescent="0.25"/>
    <row r="45" spans="1:5" ht="14.25" customHeight="1" x14ac:dyDescent="0.25"/>
    <row r="46" spans="1:5" ht="14.25" customHeight="1" x14ac:dyDescent="0.25"/>
    <row r="47" spans="1:5" ht="14.25" customHeight="1" x14ac:dyDescent="0.25"/>
    <row r="48" spans="1:5" ht="14.25" customHeight="1" x14ac:dyDescent="0.25"/>
    <row r="49" ht="14.25" customHeight="1" x14ac:dyDescent="0.25"/>
    <row r="50" ht="14.25" customHeight="1" x14ac:dyDescent="0.25"/>
    <row r="51" ht="14.25" customHeight="1" x14ac:dyDescent="0.25"/>
    <row r="52" ht="30"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row r="1001" ht="14.25" customHeight="1" x14ac:dyDescent="0.25"/>
    <row r="1002" ht="14.25" customHeight="1" x14ac:dyDescent="0.25"/>
    <row r="1003" ht="14.25" customHeight="1" x14ac:dyDescent="0.25"/>
    <row r="1004" ht="14.25" customHeight="1" x14ac:dyDescent="0.25"/>
    <row r="1005" ht="14.25" customHeight="1" x14ac:dyDescent="0.25"/>
    <row r="1006" ht="14.25" customHeight="1" x14ac:dyDescent="0.25"/>
    <row r="1007" ht="14.25" customHeight="1" x14ac:dyDescent="0.25"/>
    <row r="1008" ht="14.25" customHeight="1" x14ac:dyDescent="0.25"/>
    <row r="1009" ht="14.25" customHeight="1" x14ac:dyDescent="0.25"/>
    <row r="1010" ht="14.25" customHeight="1" x14ac:dyDescent="0.25"/>
    <row r="1011" ht="14.25" customHeight="1" x14ac:dyDescent="0.25"/>
    <row r="1012" ht="14.25" customHeight="1" x14ac:dyDescent="0.25"/>
    <row r="1013" ht="14.25" customHeight="1" x14ac:dyDescent="0.25"/>
    <row r="1014" ht="14.25" customHeight="1" x14ac:dyDescent="0.25"/>
    <row r="1015" ht="14.25" customHeight="1" x14ac:dyDescent="0.25"/>
    <row r="1016" ht="14.25" customHeight="1" x14ac:dyDescent="0.25"/>
    <row r="1017" ht="14.25" customHeight="1" x14ac:dyDescent="0.25"/>
  </sheetData>
  <mergeCells count="14">
    <mergeCell ref="A27:B27"/>
    <mergeCell ref="A28:B28"/>
    <mergeCell ref="A1:I2"/>
    <mergeCell ref="A7:H7"/>
    <mergeCell ref="A13:H13"/>
    <mergeCell ref="A19:H19"/>
    <mergeCell ref="A25:B25"/>
    <mergeCell ref="A26:B26"/>
    <mergeCell ref="F25:I25"/>
    <mergeCell ref="F26:F28"/>
    <mergeCell ref="G26:G28"/>
    <mergeCell ref="H26:H28"/>
    <mergeCell ref="I26:I28"/>
    <mergeCell ref="A4:I5"/>
  </mergeCells>
  <conditionalFormatting sqref="E26">
    <cfRule type="cellIs" dxfId="19" priority="8" operator="greaterThanOrEqual">
      <formula>1.81</formula>
    </cfRule>
    <cfRule type="cellIs" dxfId="18" priority="9" operator="between">
      <formula>1.35</formula>
      <formula>1.81</formula>
    </cfRule>
    <cfRule type="cellIs" dxfId="17" priority="10" operator="lessThan">
      <formula>0.73</formula>
    </cfRule>
    <cfRule type="cellIs" dxfId="16" priority="11" operator="between">
      <formula>0.73</formula>
      <formula>1.35</formula>
    </cfRule>
    <cfRule type="notContainsBlanks" dxfId="15" priority="21">
      <formula>LEN(TRIM(E26))&gt;0</formula>
    </cfRule>
  </conditionalFormatting>
  <conditionalFormatting sqref="E27">
    <cfRule type="cellIs" dxfId="14" priority="5" operator="greaterThanOrEqual">
      <formula>1.5</formula>
    </cfRule>
    <cfRule type="cellIs" dxfId="13" priority="6" operator="between">
      <formula>0.78</formula>
      <formula>1.5</formula>
    </cfRule>
    <cfRule type="cellIs" dxfId="12" priority="7" operator="between">
      <formula>0.2</formula>
      <formula>0.78</formula>
    </cfRule>
    <cfRule type="cellIs" dxfId="11" priority="17" operator="lessThan">
      <formula>0.2</formula>
    </cfRule>
    <cfRule type="cellIs" dxfId="10" priority="18" operator="between">
      <formula>0.75</formula>
      <formula>1.5</formula>
    </cfRule>
    <cfRule type="cellIs" dxfId="9" priority="19" operator="between">
      <formula>0.1</formula>
      <formula>0.75</formula>
    </cfRule>
    <cfRule type="cellIs" dxfId="8" priority="20" operator="lessThan">
      <formula>0.1</formula>
    </cfRule>
  </conditionalFormatting>
  <conditionalFormatting sqref="E28">
    <cfRule type="cellIs" dxfId="7" priority="1" operator="greaterThanOrEqual">
      <formula>1.53</formula>
    </cfRule>
    <cfRule type="cellIs" dxfId="6" priority="2" operator="between">
      <formula>1.29</formula>
      <formula>1.53</formula>
    </cfRule>
    <cfRule type="cellIs" dxfId="5" priority="3" operator="between">
      <formula>0.95</formula>
      <formula>1.29</formula>
    </cfRule>
    <cfRule type="cellIs" dxfId="4" priority="4" operator="lessThan">
      <formula>0.95</formula>
    </cfRule>
    <cfRule type="cellIs" dxfId="3" priority="12" operator="between">
      <formula>1.45</formula>
      <formula>1.71</formula>
    </cfRule>
    <cfRule type="cellIs" dxfId="2" priority="13" operator="between">
      <formula>1</formula>
      <formula>1.45</formula>
    </cfRule>
    <cfRule type="cellIs" dxfId="1" priority="14" operator="greaterThan">
      <formula>1.71</formula>
    </cfRule>
    <cfRule type="cellIs" dxfId="0" priority="15" operator="lessThan">
      <formula>1</formula>
    </cfRule>
    <cfRule type="colorScale" priority="16">
      <colorScale>
        <cfvo type="min"/>
        <cfvo type="percentile" val="50"/>
        <cfvo type="max"/>
        <color rgb="FFF8696B"/>
        <color rgb="FFFFEB84"/>
        <color rgb="FF63BE7B"/>
      </colorScale>
    </cfRule>
  </conditionalFormatting>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Sample</vt:lpstr>
      <vt:lpstr>Copy of Tool1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Reeves</dc:creator>
  <cp:lastModifiedBy>Robert Reeves</cp:lastModifiedBy>
  <dcterms:created xsi:type="dcterms:W3CDTF">2024-10-28T18:25:05Z</dcterms:created>
  <dcterms:modified xsi:type="dcterms:W3CDTF">2024-11-15T13:53:05Z</dcterms:modified>
</cp:coreProperties>
</file>